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1ER. TRIMESTRE 2022 H. AYUNTAMIENTO DE VILLAMAR MICHOACAN\"/>
    </mc:Choice>
  </mc:AlternateContent>
  <xr:revisionPtr revIDLastSave="0" documentId="13_ncr:1_{96887ECE-76D4-4870-ACE5-CAED60530D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ADM" sheetId="7" r:id="rId1"/>
  </sheets>
  <definedNames>
    <definedName name="_xlnm.Print_Area" localSheetId="0">'AnEgr-ADM'!$A$1:$M$84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7" l="1"/>
  <c r="L29" i="7"/>
  <c r="L49" i="7" s="1"/>
  <c r="K29" i="7"/>
  <c r="K49" i="7" s="1"/>
  <c r="J29" i="7"/>
  <c r="J49" i="7" s="1"/>
  <c r="I29" i="7"/>
  <c r="H29" i="7"/>
  <c r="H49" i="7" s="1"/>
  <c r="G29" i="7"/>
  <c r="G49" i="7" s="1"/>
  <c r="L9" i="7"/>
  <c r="K9" i="7"/>
  <c r="J9" i="7"/>
  <c r="I9" i="7"/>
  <c r="H9" i="7"/>
  <c r="G9" i="7"/>
</calcChain>
</file>

<file path=xl/sharedStrings.xml><?xml version="1.0" encoding="utf-8"?>
<sst xmlns="http://schemas.openxmlformats.org/spreadsheetml/2006/main" count="57" uniqueCount="41">
  <si>
    <t>MUNICIPIO DE VILLAMAR</t>
  </si>
  <si>
    <t>Estado Analítico del Ejercicio del Presupuesto de Egresos Detallado - LDF</t>
  </si>
  <si>
    <t>Clasificación Administrativa</t>
  </si>
  <si>
    <t>Del 1 de Enero al 31 de Marzo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</si>
  <si>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</si>
  <si>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</si>
  <si>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</si>
  <si>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</si>
  <si>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</si>
  <si>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</si>
  <si>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</si>
  <si>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</si>
  <si>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</si>
  <si>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(I=A+B+C+D+E+F+G+H+I+J+K+L+M+N+Ñ+O)</t>
  </si>
  <si>
    <t>A. PRESIDENCIA</t>
  </si>
  <si>
    <t>B. SINDICATURA</t>
  </si>
  <si>
    <t>C. TESORERIA</t>
  </si>
  <si>
    <t>D. URBANISMO Y OBRAS PUBLICAS</t>
  </si>
  <si>
    <t>E. OFICIALIA</t>
  </si>
  <si>
    <t>F. REGIDORES</t>
  </si>
  <si>
    <t>G. SECRETARIA</t>
  </si>
  <si>
    <t xml:space="preserve">H. CONTRALORIA     </t>
  </si>
  <si>
    <t>I. SEGURIDAD PUBLICA</t>
  </si>
  <si>
    <t>J. DIF</t>
  </si>
  <si>
    <t>K. CULTURA Y RECREACIÓN</t>
  </si>
  <si>
    <t>L. DESARROLLO SOCIAL</t>
  </si>
  <si>
    <t>M. SECRETARIA DE LA MUJER</t>
  </si>
  <si>
    <t>N. SERVICIOS PÚBLICOS Y GENERALES</t>
  </si>
  <si>
    <t>O. DESARROLLO RURAL</t>
  </si>
  <si>
    <t>P. PROTECCION CIVIL</t>
  </si>
  <si>
    <t>II. Gasto Etiquetado (II=A+B+C+D+E+F+G+H+I+J+K+L+M+N+Ñ+O)</t>
  </si>
  <si>
    <t>III. Total de Egresos (III = I + II)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</si>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</sst>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wrapText="1"/>
    </xf>
    <xf numFmtId="0" fontId="1" fillId="0" borderId="9" xfId="0" applyNumberFormat="1" applyFont="1" applyFill="1" applyBorder="1" applyAlignment="1" applyProtection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topLeftCell="A7" zoomScale="70" zoomScaleNormal="70" workbookViewId="0"/>
  </sheetViews>
  <sheetFormatPr baseColWidth="10" defaultColWidth="11.42578125" defaultRowHeight="14.25" x14ac:dyDescent="0.2"/>
  <cols>
    <col min="1" max="1" width="5.7109375" style="1" customWidth="1"/>
    <col min="2" max="2" width="21.42578125" style="1" customWidth="1"/>
    <col min="3" max="3" width="16.7109375" style="1" customWidth="1"/>
    <col min="4" max="4" width="16.140625" style="1" customWidth="1"/>
    <col min="5" max="5" width="19.5703125" style="1" customWidth="1"/>
    <col min="6" max="6" width="19.28515625" style="1" customWidth="1"/>
    <col min="7" max="7" width="21" style="1" customWidth="1"/>
    <col min="8" max="8" width="21.28515625" style="1" customWidth="1"/>
    <col min="9" max="9" width="21" style="1" customWidth="1"/>
    <col min="10" max="10" width="21.85546875" style="1" customWidth="1"/>
    <col min="11" max="11" width="18.28515625" style="1" customWidth="1"/>
    <col min="12" max="12" width="20.5703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6" ht="15" customHeight="1" x14ac:dyDescent="0.2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6" ht="15" customHeight="1" x14ac:dyDescent="0.2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6" ht="15" customHeight="1" x14ac:dyDescent="0.2"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6" ht="15" x14ac:dyDescent="0.2">
      <c r="B6" s="41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6" ht="15.75" customHeight="1" x14ac:dyDescent="0.2">
      <c r="B7" s="28"/>
      <c r="C7" s="29"/>
      <c r="D7" s="29"/>
      <c r="E7" s="29"/>
      <c r="F7" s="29"/>
      <c r="G7" s="31" t="s">
        <v>5</v>
      </c>
      <c r="H7" s="31"/>
      <c r="I7" s="31"/>
      <c r="J7" s="31"/>
      <c r="K7" s="32"/>
      <c r="L7" s="33" t="s">
        <v>6</v>
      </c>
    </row>
    <row r="8" spans="1:16" ht="30" x14ac:dyDescent="0.2">
      <c r="B8" s="30" t="s">
        <v>7</v>
      </c>
      <c r="C8" s="31"/>
      <c r="D8" s="31"/>
      <c r="E8" s="31"/>
      <c r="F8" s="32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34"/>
    </row>
    <row r="9" spans="1:16" ht="15" x14ac:dyDescent="0.2">
      <c r="B9" s="22" t="s">
        <v>13</v>
      </c>
      <c r="C9" s="23"/>
      <c r="D9" s="23"/>
      <c r="E9" s="23"/>
      <c r="F9" s="24"/>
      <c r="G9" s="18">
        <f t="shared" ref="G9:L9" si="0">SUM(G10:G28)</f>
        <v>8807804.3099999987</v>
      </c>
      <c r="H9" s="18">
        <f t="shared" si="0"/>
        <v>0</v>
      </c>
      <c r="I9" s="18">
        <f t="shared" si="0"/>
        <v>8807804.3099999987</v>
      </c>
      <c r="J9" s="18">
        <f t="shared" si="0"/>
        <v>4486794.7</v>
      </c>
      <c r="K9" s="18">
        <f t="shared" si="0"/>
        <v>4486794.7</v>
      </c>
      <c r="L9" s="18">
        <f t="shared" si="0"/>
        <v>4321009.6100000003</v>
      </c>
    </row>
    <row r="10" spans="1:16" ht="15" x14ac:dyDescent="0.2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spans="1:16" ht="15" x14ac:dyDescent="0.2">
      <c r="B11" s="47" t="s">
        <v>14</v>
      </c>
      <c r="C11" s="48"/>
      <c r="D11" s="48"/>
      <c r="E11" s="48"/>
      <c r="F11" s="49"/>
      <c r="G11" s="19">
        <v>1781724.01</v>
      </c>
      <c r="H11" s="19">
        <v>0</v>
      </c>
      <c r="I11" s="19">
        <v>1781724.01</v>
      </c>
      <c r="J11" s="19">
        <v>1893876.31</v>
      </c>
      <c r="K11" s="19">
        <v>1893876.31</v>
      </c>
      <c r="L11" s="19">
        <v>-112152.3</v>
      </c>
    </row>
    <row r="12" spans="1:16" ht="15" x14ac:dyDescent="0.2">
      <c r="B12" s="47" t="s">
        <v>15</v>
      </c>
      <c r="C12" s="48"/>
      <c r="D12" s="48"/>
      <c r="E12" s="48"/>
      <c r="F12" s="49"/>
      <c r="G12" s="19">
        <v>1227628.58</v>
      </c>
      <c r="H12" s="19">
        <v>0</v>
      </c>
      <c r="I12" s="19">
        <v>1227628.58</v>
      </c>
      <c r="J12" s="19">
        <v>234223.73</v>
      </c>
      <c r="K12" s="19">
        <v>234223.73</v>
      </c>
      <c r="L12" s="19">
        <v>993404.85</v>
      </c>
    </row>
    <row r="13" spans="1:16" ht="15" x14ac:dyDescent="0.2">
      <c r="B13" s="47" t="s">
        <v>16</v>
      </c>
      <c r="C13" s="48"/>
      <c r="D13" s="48"/>
      <c r="E13" s="48"/>
      <c r="F13" s="49"/>
      <c r="G13" s="19">
        <v>657533.74</v>
      </c>
      <c r="H13" s="19">
        <v>0</v>
      </c>
      <c r="I13" s="19">
        <v>657533.74</v>
      </c>
      <c r="J13" s="19">
        <v>167976.77</v>
      </c>
      <c r="K13" s="19">
        <v>167976.77</v>
      </c>
      <c r="L13" s="19">
        <v>489556.97</v>
      </c>
    </row>
    <row r="14" spans="1:16" ht="15" x14ac:dyDescent="0.2">
      <c r="B14" s="47" t="s">
        <v>17</v>
      </c>
      <c r="C14" s="48"/>
      <c r="D14" s="48"/>
      <c r="E14" s="48"/>
      <c r="F14" s="49"/>
      <c r="G14" s="19">
        <v>698795.58</v>
      </c>
      <c r="H14" s="19">
        <v>0</v>
      </c>
      <c r="I14" s="19">
        <v>698795.58</v>
      </c>
      <c r="J14" s="19">
        <v>178703.12</v>
      </c>
      <c r="K14" s="19">
        <v>178703.12</v>
      </c>
      <c r="L14" s="19">
        <v>520092.46</v>
      </c>
    </row>
    <row r="15" spans="1:16" ht="15" x14ac:dyDescent="0.2">
      <c r="B15" s="47" t="s">
        <v>18</v>
      </c>
      <c r="C15" s="48"/>
      <c r="D15" s="48"/>
      <c r="E15" s="48"/>
      <c r="F15" s="49"/>
      <c r="G15" s="19">
        <v>1043691.38</v>
      </c>
      <c r="H15" s="19">
        <v>0</v>
      </c>
      <c r="I15" s="19">
        <v>1043691.38</v>
      </c>
      <c r="J15" s="19">
        <v>786551.19</v>
      </c>
      <c r="K15" s="19">
        <v>786551.19</v>
      </c>
      <c r="L15" s="19">
        <v>257140.19</v>
      </c>
    </row>
    <row r="16" spans="1:16" ht="15" x14ac:dyDescent="0.2">
      <c r="B16" s="47" t="s">
        <v>19</v>
      </c>
      <c r="C16" s="48"/>
      <c r="D16" s="48"/>
      <c r="E16" s="48"/>
      <c r="F16" s="49"/>
      <c r="G16" s="19">
        <v>809743.47</v>
      </c>
      <c r="H16" s="19">
        <v>0</v>
      </c>
      <c r="I16" s="19">
        <v>809743.47</v>
      </c>
      <c r="J16" s="19">
        <v>369828.73</v>
      </c>
      <c r="K16" s="19">
        <v>369828.73</v>
      </c>
      <c r="L16" s="19">
        <v>439914.74</v>
      </c>
    </row>
    <row r="17" spans="2:12" ht="15" x14ac:dyDescent="0.2">
      <c r="B17" s="47" t="s">
        <v>20</v>
      </c>
      <c r="C17" s="48"/>
      <c r="D17" s="48"/>
      <c r="E17" s="48"/>
      <c r="F17" s="49"/>
      <c r="G17" s="19">
        <v>550570.91</v>
      </c>
      <c r="H17" s="19">
        <v>0</v>
      </c>
      <c r="I17" s="19">
        <v>550570.91</v>
      </c>
      <c r="J17" s="19">
        <v>156807.45000000001</v>
      </c>
      <c r="K17" s="19">
        <v>156807.45000000001</v>
      </c>
      <c r="L17" s="19">
        <v>393763.46</v>
      </c>
    </row>
    <row r="18" spans="2:12" ht="15" x14ac:dyDescent="0.2">
      <c r="B18" s="47" t="s">
        <v>21</v>
      </c>
      <c r="C18" s="48"/>
      <c r="D18" s="48"/>
      <c r="E18" s="48"/>
      <c r="F18" s="49"/>
      <c r="G18" s="19">
        <v>96679.84</v>
      </c>
      <c r="H18" s="19">
        <v>0</v>
      </c>
      <c r="I18" s="19">
        <v>96679.84</v>
      </c>
      <c r="J18" s="19">
        <v>89052.94</v>
      </c>
      <c r="K18" s="19">
        <v>89052.94</v>
      </c>
      <c r="L18" s="19">
        <v>7626.9</v>
      </c>
    </row>
    <row r="19" spans="2:12" ht="15" x14ac:dyDescent="0.2">
      <c r="B19" s="47" t="s">
        <v>22</v>
      </c>
      <c r="C19" s="48"/>
      <c r="D19" s="48"/>
      <c r="E19" s="48"/>
      <c r="F19" s="49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x14ac:dyDescent="0.2">
      <c r="B20" s="47" t="s">
        <v>23</v>
      </c>
      <c r="C20" s="48"/>
      <c r="D20" s="48"/>
      <c r="E20" s="48"/>
      <c r="F20" s="49"/>
      <c r="G20" s="19">
        <v>177290.46</v>
      </c>
      <c r="H20" s="19">
        <v>0</v>
      </c>
      <c r="I20" s="19">
        <v>177290.46</v>
      </c>
      <c r="J20" s="19">
        <v>123460.85</v>
      </c>
      <c r="K20" s="19">
        <v>123460.85</v>
      </c>
      <c r="L20" s="19">
        <v>53829.61</v>
      </c>
    </row>
    <row r="21" spans="2:12" ht="15" x14ac:dyDescent="0.2">
      <c r="B21" s="47" t="s">
        <v>24</v>
      </c>
      <c r="C21" s="48"/>
      <c r="D21" s="48"/>
      <c r="E21" s="48"/>
      <c r="F21" s="49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2:12" ht="15" x14ac:dyDescent="0.2">
      <c r="B22" s="47" t="s">
        <v>25</v>
      </c>
      <c r="C22" s="48"/>
      <c r="D22" s="48"/>
      <c r="E22" s="48"/>
      <c r="F22" s="49"/>
      <c r="G22" s="19">
        <v>201319.34</v>
      </c>
      <c r="H22" s="19">
        <v>0</v>
      </c>
      <c r="I22" s="19">
        <v>201319.34</v>
      </c>
      <c r="J22" s="19">
        <v>156679.95000000001</v>
      </c>
      <c r="K22" s="19">
        <v>156679.95000000001</v>
      </c>
      <c r="L22" s="19">
        <v>44639.39</v>
      </c>
    </row>
    <row r="23" spans="2:12" ht="15" x14ac:dyDescent="0.2">
      <c r="B23" s="47" t="s">
        <v>26</v>
      </c>
      <c r="C23" s="48"/>
      <c r="D23" s="48"/>
      <c r="E23" s="48"/>
      <c r="F23" s="49"/>
      <c r="G23" s="19">
        <v>35151.46</v>
      </c>
      <c r="H23" s="19">
        <v>0</v>
      </c>
      <c r="I23" s="19">
        <v>35151.46</v>
      </c>
      <c r="J23" s="19">
        <v>13683.3</v>
      </c>
      <c r="K23" s="19">
        <v>13683.3</v>
      </c>
      <c r="L23" s="19">
        <v>21468.16</v>
      </c>
    </row>
    <row r="24" spans="2:12" ht="15" x14ac:dyDescent="0.2">
      <c r="B24" s="47" t="s">
        <v>27</v>
      </c>
      <c r="C24" s="48"/>
      <c r="D24" s="48"/>
      <c r="E24" s="48"/>
      <c r="F24" s="49"/>
      <c r="G24" s="19">
        <v>1388660.84</v>
      </c>
      <c r="H24" s="19">
        <v>0</v>
      </c>
      <c r="I24" s="19">
        <v>1388660.84</v>
      </c>
      <c r="J24" s="19">
        <v>200118.05</v>
      </c>
      <c r="K24" s="19">
        <v>200118.05</v>
      </c>
      <c r="L24" s="19">
        <v>1188542.79</v>
      </c>
    </row>
    <row r="25" spans="2:12" ht="15" x14ac:dyDescent="0.2">
      <c r="B25" s="47" t="s">
        <v>28</v>
      </c>
      <c r="C25" s="48"/>
      <c r="D25" s="48"/>
      <c r="E25" s="48"/>
      <c r="F25" s="49"/>
      <c r="G25" s="19">
        <v>139014.70000000001</v>
      </c>
      <c r="H25" s="19">
        <v>0</v>
      </c>
      <c r="I25" s="19">
        <v>139014.70000000001</v>
      </c>
      <c r="J25" s="19">
        <v>59367.1</v>
      </c>
      <c r="K25" s="19">
        <v>59367.1</v>
      </c>
      <c r="L25" s="19">
        <v>79647.600000000006</v>
      </c>
    </row>
    <row r="26" spans="2:12" ht="15" x14ac:dyDescent="0.2">
      <c r="B26" s="47" t="s">
        <v>29</v>
      </c>
      <c r="C26" s="48"/>
      <c r="D26" s="48"/>
      <c r="E26" s="48"/>
      <c r="F26" s="49"/>
      <c r="G26" s="19">
        <v>0</v>
      </c>
      <c r="H26" s="19">
        <v>0</v>
      </c>
      <c r="I26" s="19">
        <v>0</v>
      </c>
      <c r="J26" s="19">
        <v>56465.21</v>
      </c>
      <c r="K26" s="19">
        <v>56465.21</v>
      </c>
      <c r="L26" s="19">
        <v>-56465.21</v>
      </c>
    </row>
    <row r="27" spans="2:12" ht="15" x14ac:dyDescent="0.2">
      <c r="B27" s="12"/>
      <c r="C27" s="13"/>
      <c r="D27" s="13"/>
      <c r="E27" s="13"/>
      <c r="F27" s="14"/>
      <c r="G27" s="19"/>
      <c r="H27" s="19"/>
      <c r="I27" s="19"/>
      <c r="J27" s="19"/>
      <c r="K27" s="19"/>
      <c r="L27" s="19"/>
    </row>
    <row r="28" spans="2:12" ht="15" x14ac:dyDescent="0.2">
      <c r="B28" s="15"/>
      <c r="C28" s="16"/>
      <c r="D28" s="16"/>
      <c r="E28" s="16"/>
      <c r="F28" s="17"/>
      <c r="G28" s="19"/>
      <c r="H28" s="19"/>
      <c r="I28" s="19"/>
      <c r="J28" s="19"/>
      <c r="K28" s="19"/>
      <c r="L28" s="19"/>
    </row>
    <row r="29" spans="2:12" ht="15" x14ac:dyDescent="0.2">
      <c r="B29" s="22" t="s">
        <v>30</v>
      </c>
      <c r="C29" s="23"/>
      <c r="D29" s="23"/>
      <c r="E29" s="23"/>
      <c r="F29" s="24"/>
      <c r="G29" s="18">
        <f>SUM(G30:G48)</f>
        <v>7422231.5600000005</v>
      </c>
      <c r="H29" s="18">
        <f t="shared" ref="H29:L29" si="1">SUM(H30:H48)</f>
        <v>0</v>
      </c>
      <c r="I29" s="18">
        <f t="shared" si="1"/>
        <v>7422231.5600000005</v>
      </c>
      <c r="J29" s="18">
        <f t="shared" si="1"/>
        <v>2659427.4500000002</v>
      </c>
      <c r="K29" s="18">
        <f t="shared" si="1"/>
        <v>2659427.4500000002</v>
      </c>
      <c r="L29" s="18">
        <f t="shared" si="1"/>
        <v>4762804.1100000003</v>
      </c>
    </row>
    <row r="30" spans="2:12" ht="15" x14ac:dyDescent="0.2">
      <c r="B30" s="6"/>
      <c r="C30" s="7"/>
      <c r="D30" s="7"/>
      <c r="E30" s="7"/>
      <c r="F30" s="8"/>
      <c r="G30" s="19"/>
      <c r="H30" s="19"/>
      <c r="I30" s="19"/>
      <c r="J30" s="19"/>
      <c r="K30" s="19"/>
      <c r="L30" s="19"/>
    </row>
    <row r="31" spans="2:12" ht="15" x14ac:dyDescent="0.2">
      <c r="B31" s="50" t="s">
        <v>14</v>
      </c>
      <c r="C31" s="51"/>
      <c r="D31" s="51"/>
      <c r="E31" s="51"/>
      <c r="F31" s="52"/>
      <c r="G31" s="19">
        <v>0</v>
      </c>
      <c r="H31" s="19">
        <v>0</v>
      </c>
      <c r="I31" s="19">
        <v>0</v>
      </c>
      <c r="J31" s="19">
        <v>213622.92</v>
      </c>
      <c r="K31" s="19">
        <v>213622.92</v>
      </c>
      <c r="L31" s="19">
        <v>-213622.92</v>
      </c>
    </row>
    <row r="32" spans="2:12" ht="15" x14ac:dyDescent="0.2">
      <c r="B32" s="50" t="s">
        <v>15</v>
      </c>
      <c r="C32" s="51"/>
      <c r="D32" s="51"/>
      <c r="E32" s="51"/>
      <c r="F32" s="52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2:12" ht="15" x14ac:dyDescent="0.2">
      <c r="B33" s="50" t="s">
        <v>16</v>
      </c>
      <c r="C33" s="51"/>
      <c r="D33" s="51"/>
      <c r="E33" s="51"/>
      <c r="F33" s="52"/>
      <c r="G33" s="19">
        <v>0</v>
      </c>
      <c r="H33" s="19">
        <v>0</v>
      </c>
      <c r="I33" s="19">
        <v>0</v>
      </c>
      <c r="J33" s="19">
        <v>1276</v>
      </c>
      <c r="K33" s="19">
        <v>1276</v>
      </c>
      <c r="L33" s="19">
        <v>-1276</v>
      </c>
    </row>
    <row r="34" spans="2:12" ht="15" x14ac:dyDescent="0.2">
      <c r="B34" s="50" t="s">
        <v>17</v>
      </c>
      <c r="C34" s="51"/>
      <c r="D34" s="51"/>
      <c r="E34" s="51"/>
      <c r="F34" s="52"/>
      <c r="G34" s="19">
        <v>4222267.03</v>
      </c>
      <c r="H34" s="19">
        <v>0</v>
      </c>
      <c r="I34" s="19">
        <v>4222267.03</v>
      </c>
      <c r="J34" s="19">
        <v>0</v>
      </c>
      <c r="K34" s="19">
        <v>0</v>
      </c>
      <c r="L34" s="19">
        <v>4222267.03</v>
      </c>
    </row>
    <row r="35" spans="2:12" ht="15" x14ac:dyDescent="0.2">
      <c r="B35" s="50" t="s">
        <v>18</v>
      </c>
      <c r="C35" s="51"/>
      <c r="D35" s="51"/>
      <c r="E35" s="51"/>
      <c r="F35" s="52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5" x14ac:dyDescent="0.2">
      <c r="B36" s="50" t="s">
        <v>19</v>
      </c>
      <c r="C36" s="51"/>
      <c r="D36" s="51"/>
      <c r="E36" s="51"/>
      <c r="F36" s="52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2:12" ht="15" x14ac:dyDescent="0.2">
      <c r="B37" s="50" t="s">
        <v>20</v>
      </c>
      <c r="C37" s="51"/>
      <c r="D37" s="51"/>
      <c r="E37" s="51"/>
      <c r="F37" s="52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5" x14ac:dyDescent="0.2">
      <c r="B38" s="50" t="s">
        <v>21</v>
      </c>
      <c r="C38" s="51"/>
      <c r="D38" s="51"/>
      <c r="E38" s="51"/>
      <c r="F38" s="52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2:12" ht="15" x14ac:dyDescent="0.2">
      <c r="B39" s="50" t="s">
        <v>22</v>
      </c>
      <c r="C39" s="51"/>
      <c r="D39" s="51"/>
      <c r="E39" s="51"/>
      <c r="F39" s="52"/>
      <c r="G39" s="19">
        <v>2830655.91</v>
      </c>
      <c r="H39" s="19">
        <v>0</v>
      </c>
      <c r="I39" s="19">
        <v>2830655.91</v>
      </c>
      <c r="J39" s="19">
        <v>2199184.4900000002</v>
      </c>
      <c r="K39" s="19">
        <v>2199184.4900000002</v>
      </c>
      <c r="L39" s="19">
        <v>631471.42000000004</v>
      </c>
    </row>
    <row r="40" spans="2:12" ht="15" x14ac:dyDescent="0.2">
      <c r="B40" s="50" t="s">
        <v>23</v>
      </c>
      <c r="C40" s="51"/>
      <c r="D40" s="51"/>
      <c r="E40" s="51"/>
      <c r="F40" s="52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5" x14ac:dyDescent="0.2">
      <c r="B41" s="50" t="s">
        <v>24</v>
      </c>
      <c r="C41" s="51"/>
      <c r="D41" s="51"/>
      <c r="E41" s="51"/>
      <c r="F41" s="52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2:12" ht="15" x14ac:dyDescent="0.2">
      <c r="B42" s="50" t="s">
        <v>25</v>
      </c>
      <c r="C42" s="51"/>
      <c r="D42" s="51"/>
      <c r="E42" s="51"/>
      <c r="F42" s="52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2" ht="15" x14ac:dyDescent="0.2">
      <c r="B43" s="50" t="s">
        <v>26</v>
      </c>
      <c r="C43" s="51"/>
      <c r="D43" s="51"/>
      <c r="E43" s="51"/>
      <c r="F43" s="52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5" x14ac:dyDescent="0.2">
      <c r="B44" s="50" t="s">
        <v>27</v>
      </c>
      <c r="C44" s="51"/>
      <c r="D44" s="51"/>
      <c r="E44" s="51"/>
      <c r="F44" s="52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x14ac:dyDescent="0.2">
      <c r="B45" s="50" t="s">
        <v>28</v>
      </c>
      <c r="C45" s="51"/>
      <c r="D45" s="51"/>
      <c r="E45" s="51"/>
      <c r="F45" s="52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2" ht="15" x14ac:dyDescent="0.2">
      <c r="B46" s="50" t="s">
        <v>29</v>
      </c>
      <c r="C46" s="51"/>
      <c r="D46" s="51"/>
      <c r="E46" s="51"/>
      <c r="F46" s="52"/>
      <c r="G46" s="19">
        <v>369308.62</v>
      </c>
      <c r="H46" s="19">
        <v>0</v>
      </c>
      <c r="I46" s="19">
        <v>369308.62</v>
      </c>
      <c r="J46" s="19">
        <v>245344.04</v>
      </c>
      <c r="K46" s="19">
        <v>245344.04</v>
      </c>
      <c r="L46" s="19">
        <v>123964.58</v>
      </c>
    </row>
    <row r="47" spans="2:12" ht="15" x14ac:dyDescent="0.2">
      <c r="B47" s="6"/>
      <c r="C47" s="7"/>
      <c r="D47" s="7"/>
      <c r="E47" s="7"/>
      <c r="F47" s="8"/>
      <c r="G47" s="19"/>
      <c r="H47" s="19"/>
      <c r="I47" s="19"/>
      <c r="J47" s="19"/>
      <c r="K47" s="19"/>
      <c r="L47" s="19"/>
    </row>
    <row r="48" spans="2:12" ht="15" x14ac:dyDescent="0.2">
      <c r="B48" s="6"/>
      <c r="C48" s="7"/>
      <c r="D48" s="7"/>
      <c r="E48" s="7"/>
      <c r="F48" s="8"/>
      <c r="G48" s="19"/>
      <c r="H48" s="19"/>
      <c r="I48" s="19"/>
      <c r="J48" s="19"/>
      <c r="K48" s="19"/>
      <c r="L48" s="19"/>
    </row>
    <row r="49" spans="2:12" ht="15" x14ac:dyDescent="0.2">
      <c r="B49" s="22" t="s">
        <v>31</v>
      </c>
      <c r="C49" s="23"/>
      <c r="D49" s="23"/>
      <c r="E49" s="23"/>
      <c r="F49" s="24"/>
      <c r="G49" s="18">
        <f>SUM(G29,G9)</f>
        <v>16230035.869999999</v>
      </c>
      <c r="H49" s="18">
        <f t="shared" ref="H49:L49" si="2">SUM(H29,H9)</f>
        <v>0</v>
      </c>
      <c r="I49" s="18">
        <f t="shared" si="2"/>
        <v>16230035.869999999</v>
      </c>
      <c r="J49" s="18">
        <f t="shared" si="2"/>
        <v>7146222.1500000004</v>
      </c>
      <c r="K49" s="18">
        <f t="shared" si="2"/>
        <v>7146222.1500000004</v>
      </c>
      <c r="L49" s="18">
        <f t="shared" si="2"/>
        <v>9083813.7200000007</v>
      </c>
    </row>
    <row r="50" spans="2:12" ht="15" x14ac:dyDescent="0.2">
      <c r="B50" s="25"/>
      <c r="C50" s="26"/>
      <c r="D50" s="26"/>
      <c r="E50" s="26"/>
      <c r="F50" s="27"/>
      <c r="G50" s="5"/>
      <c r="H50" s="3"/>
      <c r="I50" s="3"/>
      <c r="J50" s="3"/>
      <c r="K50" s="3"/>
      <c r="L50" s="3"/>
    </row>
    <row r="55" spans="2:12" s="20" customFormat="1" ht="33" customHeight="1" x14ac:dyDescent="0.25">
      <c r="B55" s="44"/>
      <c r="C55" s="44"/>
      <c r="E55" s="44"/>
      <c r="F55" s="44"/>
      <c r="H55" s="44"/>
      <c r="I55" s="44"/>
      <c r="K55" s="44"/>
      <c r="L55" s="44"/>
    </row>
    <row r="56" spans="2:12" s="20" customFormat="1" ht="33" customHeight="1" x14ac:dyDescent="0.25">
      <c r="B56" s="45" t="s">
        <v>32</v>
      </c>
      <c r="C56" s="45"/>
      <c r="E56" s="45" t="s">
        <v>33</v>
      </c>
      <c r="F56" s="45"/>
      <c r="H56" s="45" t="s">
        <v>34</v>
      </c>
      <c r="I56" s="45"/>
      <c r="K56" s="45" t="s">
        <v>35</v>
      </c>
      <c r="L56" s="45"/>
    </row>
    <row r="57" spans="2:12" s="20" customFormat="1" ht="33" customHeight="1" x14ac:dyDescent="0.25">
      <c r="B57" s="46" t="s">
        <v>36</v>
      </c>
      <c r="C57" s="46"/>
      <c r="E57" s="46" t="s">
        <v>37</v>
      </c>
      <c r="F57" s="46"/>
      <c r="H57" s="46" t="s">
        <v>38</v>
      </c>
      <c r="I57" s="46"/>
      <c r="K57" s="46" t="s">
        <v>39</v>
      </c>
      <c r="L57" s="46"/>
    </row>
    <row r="58" spans="2:12" s="20" customFormat="1" ht="33" customHeight="1" x14ac:dyDescent="0.25">
      <c r="B58" s="46"/>
      <c r="C58" s="46"/>
      <c r="E58" s="46"/>
      <c r="F58" s="46"/>
      <c r="H58" s="46"/>
      <c r="I58" s="46"/>
      <c r="K58" s="46"/>
      <c r="L58" s="46"/>
    </row>
    <row r="60" spans="2:12" x14ac:dyDescent="0.2">
      <c r="B60" s="21" t="s">
        <v>40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2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</sheetData>
  <mergeCells count="62">
    <mergeCell ref="B42:F42"/>
    <mergeCell ref="B43:F43"/>
    <mergeCell ref="B44:F44"/>
    <mergeCell ref="B45:F45"/>
    <mergeCell ref="B46:F46"/>
    <mergeCell ref="B37:F37"/>
    <mergeCell ref="B38:F38"/>
    <mergeCell ref="B39:F39"/>
    <mergeCell ref="B40:F40"/>
    <mergeCell ref="B41:F41"/>
    <mergeCell ref="B32:F32"/>
    <mergeCell ref="B33:F33"/>
    <mergeCell ref="B34:F34"/>
    <mergeCell ref="B35:F35"/>
    <mergeCell ref="B36:F36"/>
    <mergeCell ref="B23:F23"/>
    <mergeCell ref="B24:F24"/>
    <mergeCell ref="B25:F25"/>
    <mergeCell ref="B26:F26"/>
    <mergeCell ref="B31:F31"/>
    <mergeCell ref="K55:L55"/>
    <mergeCell ref="K56:L56"/>
    <mergeCell ref="K57:L57"/>
    <mergeCell ref="K58:L58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E58:F58"/>
    <mergeCell ref="H55:I55"/>
    <mergeCell ref="H56:I56"/>
    <mergeCell ref="H57:I57"/>
    <mergeCell ref="H58:I58"/>
    <mergeCell ref="B2:L2"/>
    <mergeCell ref="B3:L3"/>
    <mergeCell ref="B4:L4"/>
    <mergeCell ref="B5:L5"/>
    <mergeCell ref="B6:L6"/>
    <mergeCell ref="B60:L62"/>
    <mergeCell ref="B49:F49"/>
    <mergeCell ref="B50:F50"/>
    <mergeCell ref="B7:F7"/>
    <mergeCell ref="B8:F8"/>
    <mergeCell ref="B9:F9"/>
    <mergeCell ref="B29:F29"/>
    <mergeCell ref="G7:K7"/>
    <mergeCell ref="L7:L8"/>
    <mergeCell ref="B55:C55"/>
    <mergeCell ref="B56:C56"/>
    <mergeCell ref="B57:C57"/>
    <mergeCell ref="B58:C58"/>
    <mergeCell ref="E55:F55"/>
    <mergeCell ref="E56:F56"/>
    <mergeCell ref="E57:F5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2022-05-02T03:28:18Z</cp:lastPrinted>
  <dcterms:created xsi:type="dcterms:W3CDTF">2016-12-07T17:14:47Z</dcterms:created>
  <dcterms:modified xsi:type="dcterms:W3CDTF">2022-05-02T03:28:22Z</dcterms:modified>
</cp:coreProperties>
</file>